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Dally 1/Dropbox/Work/Projects/EBike/PCBs/Vent1284p/V3/"/>
    </mc:Choice>
  </mc:AlternateContent>
  <xr:revisionPtr revIDLastSave="0" documentId="13_ncr:1_{5B26A7F4-D990-584D-BD1B-A257308174D4}" xr6:coauthVersionLast="47" xr6:coauthVersionMax="47" xr10:uidLastSave="{00000000-0000-0000-0000-000000000000}"/>
  <bookViews>
    <workbookView xWindow="125700" yWindow="7640" windowWidth="27640" windowHeight="16940" xr2:uid="{B05D03AF-C0DF-8F46-9233-A196AF923F06}"/>
  </bookViews>
  <sheets>
    <sheet name="BOM for PCB" sheetId="1" r:id="rId1"/>
    <sheet name="Mating Connector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3" i="1" l="1"/>
  <c r="A3" i="2" l="1"/>
  <c r="A4" i="2" s="1"/>
  <c r="A5" i="2" s="1"/>
  <c r="A6" i="2" s="1"/>
  <c r="A7" i="2" s="1"/>
  <c r="A3" i="1"/>
  <c r="A4" i="1" s="1"/>
  <c r="A5" i="1" s="1"/>
  <c r="A6" i="1" s="1"/>
  <c r="A7" i="1" s="1"/>
  <c r="A8" i="1" l="1"/>
  <c r="A9" i="1" s="1"/>
  <c r="A10" i="1" l="1"/>
  <c r="A11" i="1" l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l="1"/>
  <c r="A25" i="1" s="1"/>
  <c r="A26" i="1" s="1"/>
  <c r="A27" i="1" s="1"/>
  <c r="A28" i="1" s="1"/>
  <c r="A29" i="1" s="1"/>
  <c r="A30" i="1" s="1"/>
  <c r="A31" i="1" s="1"/>
  <c r="A38" i="1" l="1"/>
  <c r="A39" i="1" s="1"/>
  <c r="A42" i="1" s="1"/>
  <c r="A43" i="1" s="1"/>
  <c r="A46" i="1" s="1"/>
  <c r="A47" i="1" s="1"/>
  <c r="A48" i="1" s="1"/>
  <c r="A51" i="1" s="1"/>
  <c r="A52" i="1" s="1"/>
  <c r="A53" i="1" s="1"/>
  <c r="A54" i="1" s="1"/>
  <c r="A57" i="1" s="1"/>
  <c r="A60" i="1" s="1"/>
  <c r="A63" i="1" s="1"/>
  <c r="A32" i="1"/>
</calcChain>
</file>

<file path=xl/sharedStrings.xml><?xml version="1.0" encoding="utf-8"?>
<sst xmlns="http://schemas.openxmlformats.org/spreadsheetml/2006/main" count="285" uniqueCount="242">
  <si>
    <t>No</t>
  </si>
  <si>
    <t>Desc</t>
  </si>
  <si>
    <t>Des</t>
  </si>
  <si>
    <t>Mfr</t>
  </si>
  <si>
    <t>Part No</t>
  </si>
  <si>
    <t>Quan</t>
  </si>
  <si>
    <t>Comment</t>
  </si>
  <si>
    <t>Web</t>
  </si>
  <si>
    <t>Dual 4:1 Analog Mux</t>
  </si>
  <si>
    <t>U1</t>
  </si>
  <si>
    <t>Toshiba</t>
  </si>
  <si>
    <t>74VHC4052AFT</t>
  </si>
  <si>
    <t>To mux the 3 I2C Flow Meters</t>
  </si>
  <si>
    <t>https://www.digikey.com/product-detail/en/toshiba-semiconductor-and-storage/74VHC4052AFT/74VHC4052AFTCT-ND/</t>
  </si>
  <si>
    <t>U2</t>
  </si>
  <si>
    <t>Microcontroller 44TQFP</t>
  </si>
  <si>
    <t>Microchip</t>
  </si>
  <si>
    <t>ATMega1284P-AU</t>
  </si>
  <si>
    <t>Can use -AN, not -M or -P</t>
  </si>
  <si>
    <t>https://www.digikey.com/product-detail/en/microchip-technology/ATMEGA1284P-AUR/ATMEGA1284P-AURCT-ND/3440906</t>
  </si>
  <si>
    <t>EEPROM</t>
  </si>
  <si>
    <t>U3</t>
  </si>
  <si>
    <t>MC24CM02</t>
  </si>
  <si>
    <t>https://www.digikey.com/product-detail/en/microchip-technology/AT24CM02-SSHM-T/AT24CM02-SSHM-TCT-ND/9090093</t>
  </si>
  <si>
    <t>U5</t>
  </si>
  <si>
    <t>10kPa 3.3V Pressure Sensor</t>
  </si>
  <si>
    <t>NXP</t>
  </si>
  <si>
    <t>U8</t>
  </si>
  <si>
    <t>Relay Driver TSSOP</t>
  </si>
  <si>
    <t>TI</t>
  </si>
  <si>
    <t>ULN2003APWr</t>
  </si>
  <si>
    <t>Any TSSOP ULN2003 will do</t>
  </si>
  <si>
    <t>https://www.digikey.com/product-detail/en/texas-instruments/ULN2003APWR/296-27173-1-ND/2255408</t>
  </si>
  <si>
    <t>Instrumentation Amp</t>
  </si>
  <si>
    <t>MCP6N11-010E/SN</t>
  </si>
  <si>
    <t>Instrumentation amp for 30</t>
  </si>
  <si>
    <t>https://www.digikey.com/product-detail/en/microchip-technology/MCP6N11-010E-SN/MCP6N11-010E-SN-ND/2802057</t>
  </si>
  <si>
    <t>U10,14</t>
  </si>
  <si>
    <t>U15</t>
  </si>
  <si>
    <t>3.3V Regulator</t>
  </si>
  <si>
    <t>78M33CDCYR</t>
  </si>
  <si>
    <t>Any 3.3V regulator with this footprint</t>
  </si>
  <si>
    <t>https://www.digikey.com/product-detail/en/texas-instruments/UA78M33CDCYR/296-13424-1-ND/484495</t>
  </si>
  <si>
    <t>BZ2</t>
  </si>
  <si>
    <t>110dB alarm</t>
  </si>
  <si>
    <t>PUI Audio</t>
  </si>
  <si>
    <t>AI-3035-TT-12V-R</t>
  </si>
  <si>
    <t>Audible alarm</t>
  </si>
  <si>
    <t>https://www.digikey.com/product-detail/en/pui-audio-inc/AI-3035-TT-12V-R/668-1652-ND/9083403</t>
  </si>
  <si>
    <t>C7,16</t>
  </si>
  <si>
    <t>10uF Cap 0805</t>
  </si>
  <si>
    <t>1uF Cap 0805</t>
  </si>
  <si>
    <t>C8,9</t>
  </si>
  <si>
    <t>https://www.digikey.com/product-detail/en/kemet/C0805C105K3RACTU/399-8004-1-ND/3471727</t>
  </si>
  <si>
    <t>100nF Cap 0805</t>
  </si>
  <si>
    <t>470pF Cap 0805</t>
  </si>
  <si>
    <t>C24</t>
  </si>
  <si>
    <t>C1,6,17,18,20,22,23</t>
  </si>
  <si>
    <t>R1,10,11,12,15,16</t>
  </si>
  <si>
    <t>22k Res 0805</t>
  </si>
  <si>
    <t>R3,4</t>
  </si>
  <si>
    <t>2.2k Res 0805</t>
  </si>
  <si>
    <t>10k 1% Res 0805</t>
  </si>
  <si>
    <t>R9,14,24</t>
  </si>
  <si>
    <t>220k 1% Res 0805</t>
  </si>
  <si>
    <t>R8,13</t>
  </si>
  <si>
    <t>33k 1% Res 0805</t>
  </si>
  <si>
    <t>R23</t>
  </si>
  <si>
    <t>4 pin header 0.1" pitch RA</t>
  </si>
  <si>
    <t>J2</t>
  </si>
  <si>
    <t>Adam Tech</t>
  </si>
  <si>
    <t>LHS-04-TRA</t>
  </si>
  <si>
    <t>I2C connector to display</t>
  </si>
  <si>
    <t>https://www.digikey.com/product-detail/en/adam-tech/LHS-04-TRA/2057-LHS-04-TRA-ND/9831061</t>
  </si>
  <si>
    <t>2x3 pin header 0.1"</t>
  </si>
  <si>
    <t>J3</t>
  </si>
  <si>
    <t>Any</t>
  </si>
  <si>
    <t>Programming header</t>
  </si>
  <si>
    <t>https://www.digikey.com/product-detail/en/adam-tech/PH2-06-UA/2057-PH2-06-UA-ND/9830396</t>
  </si>
  <si>
    <t>3 pin header 0.1" pitch RA</t>
  </si>
  <si>
    <t>LHS-03-TRA</t>
  </si>
  <si>
    <t>TTL Serial, RS232</t>
  </si>
  <si>
    <t>https://www.digikey.com/product-detail/en/adam-tech/LHS-03-TRA/2057-LHS-03-TRA-ND/9830751</t>
  </si>
  <si>
    <t>J5</t>
  </si>
  <si>
    <t>4 pin JST connector</t>
  </si>
  <si>
    <t>any</t>
  </si>
  <si>
    <t>4 pin JST for Honeywell sensor</t>
  </si>
  <si>
    <t>https://www.digikey.com/product-detail/en/jst-sales-america-inc/B4B-PH-SM4-TB-LF-SN/455-1736-1-ND/926833</t>
  </si>
  <si>
    <t>J6,7,8</t>
  </si>
  <si>
    <t>J12,13,14</t>
  </si>
  <si>
    <t>2-pin 0.156" connector</t>
  </si>
  <si>
    <t>Molex</t>
  </si>
  <si>
    <t>Solenoid connector</t>
  </si>
  <si>
    <t>https://www.digikey.com/product-detail/en/molex/0353130260/WM11249-ND/3185051</t>
  </si>
  <si>
    <t>J17</t>
  </si>
  <si>
    <t>CUI</t>
  </si>
  <si>
    <t>PJ-006A-SMT-TR</t>
  </si>
  <si>
    <t>Vertical Barrel power connector</t>
  </si>
  <si>
    <t>https://www.digikey.com/product-detail/en/PJ-006A-SMT-TR/CP-006APJCT-ND/669696/?itemSeq=324518041</t>
  </si>
  <si>
    <t>Power connector</t>
  </si>
  <si>
    <t>Encoders</t>
  </si>
  <si>
    <t>EN1,2</t>
  </si>
  <si>
    <t>TT Electronics</t>
  </si>
  <si>
    <t>EN11-HSM1BF20</t>
  </si>
  <si>
    <t>Parameter select and entry knobs</t>
  </si>
  <si>
    <t>https://www.digikey.com/product-detail/en/tt-electronics-bi/EN11-HSM1BF20/987-1398-ND/2620667</t>
  </si>
  <si>
    <t>https://www.digikey.com/product-detail/en/murata-electronics/GRM21BC71E106ME11L/490-10497-1-ND/</t>
  </si>
  <si>
    <t>https://www.digikey.com/product-detail/en/kemet/C0805C104Z5VACTU/399-1177-1-ND/411452</t>
  </si>
  <si>
    <t>https://www.digikey.com/product-detail/en/samsung-electro-mechanics/CL21B471KBANNNC/1276-1300-1-ND/3889386</t>
  </si>
  <si>
    <t>https://www.digikey.com/product-detail/en/stackpole-electronics-inc/RMCF0805FT22K0/RMCF0805FT22K0CT-ND/</t>
  </si>
  <si>
    <t>https://www.digikey.com/product-detail/en/stackpole-electronics-inc/RMCF0805JT2K20/RMCF0805JT2K20CT-ND/</t>
  </si>
  <si>
    <t>https://www.digikey.com/product-detail/en/yageo/RC0805FR-0710KL/311-10-0KCRCT-ND/730482</t>
  </si>
  <si>
    <t>https://www.digikey.com/product-detail/en/stackpole-electronics-inc/RMCF0805FT220K/RMCF0805FT220KCT-ND/1942503</t>
  </si>
  <si>
    <t>https://www.digikey.com/product-detail/en/stackpole-electronics-inc/RMCF0805FT33K0/RMCF0805FT33K0CT-ND/1942464</t>
  </si>
  <si>
    <t>30PSI Pressure Sensor</t>
  </si>
  <si>
    <t>U7,12</t>
  </si>
  <si>
    <t>Honeywell</t>
  </si>
  <si>
    <t>https://www.arrow.com/en/products/tbplann030pgucv/honeywell</t>
  </si>
  <si>
    <t>MP3V5010G</t>
  </si>
  <si>
    <t>TBPLANN030PGUCV</t>
  </si>
  <si>
    <t>Can use 5010GP, 5010GC6U, 5010C6T1, or 5010DP Can use MPXV5010xxx with Supply jumper</t>
  </si>
  <si>
    <t>https://www.arrow.com/en/products/mp3v5010gc6u/nxp-semiconductors</t>
  </si>
  <si>
    <t>Options</t>
  </si>
  <si>
    <t>External Alarm Relay</t>
  </si>
  <si>
    <t>RS232</t>
  </si>
  <si>
    <t>Additional Pressure Sensors</t>
  </si>
  <si>
    <t>K1</t>
  </si>
  <si>
    <t>Battery Backup</t>
  </si>
  <si>
    <t>Diode</t>
  </si>
  <si>
    <t>D1</t>
  </si>
  <si>
    <t>MOSFET</t>
  </si>
  <si>
    <t>Q1</t>
  </si>
  <si>
    <t>Infineon</t>
  </si>
  <si>
    <t>IRLML6344TRPBF</t>
  </si>
  <si>
    <t>Solenoid driver</t>
  </si>
  <si>
    <t>https://www.digikey.com/product-detail/en/infineon-technologies/IRLML6344TRPBF/IRLML6344TRPBFCT-ND/2538168</t>
  </si>
  <si>
    <t>D5</t>
  </si>
  <si>
    <t>On Semi</t>
  </si>
  <si>
    <t>ES1D</t>
  </si>
  <si>
    <t>Any 100V 1A fast recovery diode</t>
  </si>
  <si>
    <t>https://www.digikey.com/product-detail/en/on-semiconductor/ES1D/ES1DFSCT-ND/458940</t>
  </si>
  <si>
    <t>TTL to RS232</t>
  </si>
  <si>
    <t>U4</t>
  </si>
  <si>
    <t>MAX3232CPWR</t>
  </si>
  <si>
    <t>https://www.digikey.com/product-detail/en/texas-instruments/MAX3232CPWR/296-13096-1-ND/484482</t>
  </si>
  <si>
    <t>R2</t>
  </si>
  <si>
    <t>330 Ohm Res 0805</t>
  </si>
  <si>
    <t>2pin JST Header</t>
  </si>
  <si>
    <t>J4</t>
  </si>
  <si>
    <t>JST</t>
  </si>
  <si>
    <t>S2B-PH-K-S</t>
  </si>
  <si>
    <t>Battery connector</t>
  </si>
  <si>
    <t>https://www.digikey.com/product-detail/en/jst-sales-america-inc/S2B-PH-K-S-LF-SN/455-1719-ND/926626</t>
  </si>
  <si>
    <t>R5,6,7</t>
  </si>
  <si>
    <t>https://www.digikey.com/product-detail/en/stackpole-electronics-inc/RMCF0805JT330R/RMCF0805JT330RCT-ND/1942547</t>
  </si>
  <si>
    <t xml:space="preserve">Relay </t>
  </si>
  <si>
    <t>Omron</t>
  </si>
  <si>
    <t>G5V-1-DC12</t>
  </si>
  <si>
    <t>Alarm relay</t>
  </si>
  <si>
    <t>https://www.digikey.com/product-detail/en/omron-electronics-inc-emc-div/G5V-1-DC12/Z774-ND/87833</t>
  </si>
  <si>
    <t>3-pin 0.156" connector</t>
  </si>
  <si>
    <t>J15</t>
  </si>
  <si>
    <t>Alarm relay connector</t>
  </si>
  <si>
    <t>https://www.digikey.com/product-detail/en/molex/0353130360/WM13190-ND/3185052</t>
  </si>
  <si>
    <t>Cap 100nF 0805</t>
  </si>
  <si>
    <t>C10,11,12,14,19</t>
  </si>
  <si>
    <t>3-Pin Header</t>
  </si>
  <si>
    <t>J9,10</t>
  </si>
  <si>
    <t>4kPa 3.3V Diff Pressure Sensor</t>
  </si>
  <si>
    <t>0 Ohm 0805</t>
  </si>
  <si>
    <t>R17</t>
  </si>
  <si>
    <t>Bypass voltage divider for 3.3V sensor</t>
  </si>
  <si>
    <t>https://www.digikey.com/product-detail/en/stackpole-electronics-inc/RMCF0805ZT0R00/RMCF0805ZT0R00CT-ND/1942606</t>
  </si>
  <si>
    <t>MP3V5004DP</t>
  </si>
  <si>
    <t>Differential pressure sensors to detect flow with Venturi tube or aperture</t>
  </si>
  <si>
    <t>Second 10kPa sensor to monitor both ends of inspiratory limb</t>
  </si>
  <si>
    <t>U9</t>
  </si>
  <si>
    <t>U11,13</t>
  </si>
  <si>
    <t>R17, 19, 21, 25</t>
  </si>
  <si>
    <t>Voltage divider for 5V sensors - use 0 Ohm resistor with 3.3V sensors</t>
  </si>
  <si>
    <t>Voltage divider for 5V sensors - leave empty with 3.3V sensors</t>
  </si>
  <si>
    <t>Res 10k 1% 0805</t>
  </si>
  <si>
    <t>R18, 20, 22, 26</t>
  </si>
  <si>
    <t>Temperature Sensor</t>
  </si>
  <si>
    <t>Analog temp sensor</t>
  </si>
  <si>
    <t>U6</t>
  </si>
  <si>
    <t>MCP9700A</t>
  </si>
  <si>
    <t>Res 5.1k (or 0) 1% 0805</t>
  </si>
  <si>
    <t>5V Regulator</t>
  </si>
  <si>
    <t>U16</t>
  </si>
  <si>
    <t>78M05CDCYR</t>
  </si>
  <si>
    <t>Any 5V regulator with this footprint</t>
  </si>
  <si>
    <t>https://www.digikey.com/product-detail/en/texas-instruments/UA78M05CDCYR/296-12290-1-ND/416584</t>
  </si>
  <si>
    <t>Diode Power Isolation</t>
  </si>
  <si>
    <t>D6</t>
  </si>
  <si>
    <t>Use to isolate 12V input power when failed from battery, cut JP10 if installed</t>
  </si>
  <si>
    <t>LED Through Hole</t>
  </si>
  <si>
    <t>D2,3,4</t>
  </si>
  <si>
    <t>https://www.digikey.com/product-detail/en/cree-inc/C503B-RAN-CZ0C0AA1/C503B-RAN-CZ0C0AA1-ND/6561758</t>
  </si>
  <si>
    <t>470pF 0805</t>
  </si>
  <si>
    <t>C2,25,26</t>
  </si>
  <si>
    <t>Install 470pF output filter cap on any installed pressure sensor</t>
  </si>
  <si>
    <t>Designators not used</t>
  </si>
  <si>
    <t>C3,4,5</t>
  </si>
  <si>
    <t>100nF 0805</t>
  </si>
  <si>
    <t>C13,15</t>
  </si>
  <si>
    <t>Install if adjacent pressure sensor is installed</t>
  </si>
  <si>
    <t>Alternative Power Connectors</t>
  </si>
  <si>
    <t>J11,J18</t>
  </si>
  <si>
    <t>J16</t>
  </si>
  <si>
    <t>Designator</t>
  </si>
  <si>
    <t>0.156" female pin</t>
  </si>
  <si>
    <t>One per solenoid valve - crimp to wire leads on valve</t>
  </si>
  <si>
    <t>Two per solenoid valve</t>
  </si>
  <si>
    <t>https://www.digikey.com/product-detail/en/molex/0502179001/WM3317CT-ND/6165649</t>
  </si>
  <si>
    <t>https://www.digikey.com/product-detail/en/molex/0351560200/WM3142-ND/2405547</t>
  </si>
  <si>
    <t>6-pin 2mm JST receptacle</t>
  </si>
  <si>
    <t>2-pin 0.156" female recptacle</t>
  </si>
  <si>
    <t>4-pin 2mm JST receptacle</t>
  </si>
  <si>
    <t>Wire leads for 2mm JST receptacle</t>
  </si>
  <si>
    <t>PHR-6</t>
  </si>
  <si>
    <t>PHR-4</t>
  </si>
  <si>
    <t>ASPHSPH24K305</t>
  </si>
  <si>
    <t>6-pin on flow sensor end, 4-pin on PCB end</t>
  </si>
  <si>
    <t>Wire pins 2,3,4,5 of 6-pin receptacle to pins 1,2,3,4 of 4-pin</t>
  </si>
  <si>
    <t>https://www.digikey.com/product-detail/en/jst-sales-america-inc/PHR-6/455-1162-ND/608604</t>
  </si>
  <si>
    <t>https://www.digikey.com/product-detail/en/jst-sales-america-inc/PHR-4/455-1164-ND/608606</t>
  </si>
  <si>
    <t>https://www.digikey.com/product-detail/en/jst-sales-america-inc/ASPHSPH24K305/455-3083-ND/6009459</t>
  </si>
  <si>
    <t>4-pin 0.1" cable for LED</t>
  </si>
  <si>
    <t>Any 4-in 0.1" cable</t>
  </si>
  <si>
    <t>https://www.digikey.com/product-detail/en/seeed-technology-co-ltd/110990080/1597-1502-ND/5487929</t>
  </si>
  <si>
    <t xml:space="preserve">Resonator 12MHz </t>
  </si>
  <si>
    <t>Y1</t>
  </si>
  <si>
    <t>Murata</t>
  </si>
  <si>
    <t>CSTNE12M0G55A000R0</t>
  </si>
  <si>
    <t>Microcontroller clock oscillator</t>
  </si>
  <si>
    <t>https://www.digikey.com/product-detail/en/murata-electronics/CSTNE12M0G55A000R0/490-17944-1-ND/8747752</t>
  </si>
  <si>
    <t xml:space="preserve">   </t>
  </si>
  <si>
    <t>Inductor 10uH 0805</t>
  </si>
  <si>
    <t>L1</t>
  </si>
  <si>
    <t>Filter for AVDD</t>
  </si>
  <si>
    <t>https://www.digikey.com/product-detail/en/taiyo-yuden/LBR2012T100K/587-2045-1-ND/1788992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</si>
</sst>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rgb="FF000000"/>
      <name val="Helvetica Neue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">
    <xf numFmtId="0" fontId="0" fillId="0" borderId="0" xfId="0"/>
    <xf numFmtId="0" fontId="1" fillId="0" borderId="0" xfId="1"/>
    <xf numFmtId="0" fontId="0" fillId="0" borderId="0" xfId="0" applyAlignment="1">
      <alignment horizontal="left"/>
    </xf>
    <xf numFmtId="0" fontId="1" fillId="0" borderId="0" xfId="1" applyFill="1"/>
    <xf numFmtId="0" fontId="2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digikey.com/product-detail/en/kemet/C0805C104Z5VACTU/399-1177-1-ND/411452" TargetMode="External"/><Relationship Id="rId18" Type="http://schemas.openxmlformats.org/officeDocument/2006/relationships/hyperlink" Target="https://www.digikey.com/product-detail/en/stackpole-electronics-inc/RMCF0805FT220K/RMCF0805FT220KCT-ND/1942503" TargetMode="External"/><Relationship Id="rId26" Type="http://schemas.openxmlformats.org/officeDocument/2006/relationships/hyperlink" Target="https://www.digikey.com/product-detail/en/omron-electronics-inc-emc-div/G5V-1-DC12/Z774-ND/87833" TargetMode="External"/><Relationship Id="rId3" Type="http://schemas.openxmlformats.org/officeDocument/2006/relationships/hyperlink" Target="https://www.digikey.com/product-detail/en/microchip-technology/MCP6N11-010E-SN/MCP6N11-010E-SN-ND/2802057" TargetMode="External"/><Relationship Id="rId21" Type="http://schemas.openxmlformats.org/officeDocument/2006/relationships/hyperlink" Target="https://www.arrow.com/en/products/mp3v5010gc6u/nxp-semiconductors" TargetMode="External"/><Relationship Id="rId34" Type="http://schemas.openxmlformats.org/officeDocument/2006/relationships/hyperlink" Target="https://www.digikey.com/product-detail/en/taiyo-yuden/LBR2012T100K/587-2045-1-ND/1788992" TargetMode="External"/><Relationship Id="rId7" Type="http://schemas.openxmlformats.org/officeDocument/2006/relationships/hyperlink" Target="https://www.digikey.com/product-detail/en/adam-tech/PH2-06-UA/2057-PH2-06-UA-ND/9830396" TargetMode="External"/><Relationship Id="rId12" Type="http://schemas.openxmlformats.org/officeDocument/2006/relationships/hyperlink" Target="https://www.digikey.com/product-detail/en/murata-electronics/GRM21BC71E106ME11L/490-10497-1-ND/" TargetMode="External"/><Relationship Id="rId17" Type="http://schemas.openxmlformats.org/officeDocument/2006/relationships/hyperlink" Target="https://www.digikey.com/product-detail/en/yageo/RC0805FR-0710KL/311-10-0KCRCT-ND/730482" TargetMode="External"/><Relationship Id="rId25" Type="http://schemas.openxmlformats.org/officeDocument/2006/relationships/hyperlink" Target="https://www.digikey.com/product-detail/en/stackpole-electronics-inc/RMCF0805JT330R/RMCF0805JT330RCT-ND/1942547" TargetMode="External"/><Relationship Id="rId33" Type="http://schemas.openxmlformats.org/officeDocument/2006/relationships/hyperlink" Target="https://www.digikey.com/product-detail/en/murata-electronics/CSTNE12M0G55A000R0/490-17944-1-ND/8747752" TargetMode="External"/><Relationship Id="rId2" Type="http://schemas.openxmlformats.org/officeDocument/2006/relationships/hyperlink" Target="https://www.digikey.com/product-detail/en/microchip-technology/AT24CM02-SSHM-T/AT24CM02-SSHM-TCT-ND/9090093" TargetMode="External"/><Relationship Id="rId16" Type="http://schemas.openxmlformats.org/officeDocument/2006/relationships/hyperlink" Target="https://www.digikey.com/product-detail/en/stackpole-electronics-inc/RMCF0805JT2K20/RMCF0805JT2K20CT-ND/" TargetMode="External"/><Relationship Id="rId20" Type="http://schemas.openxmlformats.org/officeDocument/2006/relationships/hyperlink" Target="https://www.arrow.com/en/products/tbplann030pgucv/honeywell" TargetMode="External"/><Relationship Id="rId29" Type="http://schemas.openxmlformats.org/officeDocument/2006/relationships/hyperlink" Target="https://www.digikey.com/product-detail/en/adam-tech/LHS-03-TRA/2057-LHS-03-TRA-ND/9830751" TargetMode="External"/><Relationship Id="rId1" Type="http://schemas.openxmlformats.org/officeDocument/2006/relationships/hyperlink" Target="https://www.digikey.com/product-detail/en/toshiba-semiconductor-and-storage/74VHC4052AFT/74VHC4052AFTCT-ND/" TargetMode="External"/><Relationship Id="rId6" Type="http://schemas.openxmlformats.org/officeDocument/2006/relationships/hyperlink" Target="https://www.digikey.com/product-detail/en/kemet/C0805C105K3RACTU/399-8004-1-ND/3471727" TargetMode="External"/><Relationship Id="rId11" Type="http://schemas.openxmlformats.org/officeDocument/2006/relationships/hyperlink" Target="https://www.digikey.com/product-detail/en/tt-electronics-bi/EN11-HSM1BF20/987-1398-ND/2620667" TargetMode="External"/><Relationship Id="rId24" Type="http://schemas.openxmlformats.org/officeDocument/2006/relationships/hyperlink" Target="https://www.digikey.com/product-detail/en/stackpole-electronics-inc/RMCF0805JT330R/RMCF0805JT330RCT-ND/1942547" TargetMode="External"/><Relationship Id="rId32" Type="http://schemas.openxmlformats.org/officeDocument/2006/relationships/hyperlink" Target="https://www.digikey.com/product-detail/en/cree-inc/C503B-RAN-CZ0C0AA1/C503B-RAN-CZ0C0AA1-ND/6561758" TargetMode="External"/><Relationship Id="rId5" Type="http://schemas.openxmlformats.org/officeDocument/2006/relationships/hyperlink" Target="https://www.digikey.com/product-detail/en/pui-audio-inc/AI-3035-TT-12V-R/668-1652-ND/9083403" TargetMode="External"/><Relationship Id="rId15" Type="http://schemas.openxmlformats.org/officeDocument/2006/relationships/hyperlink" Target="https://www.digikey.com/product-detail/en/stackpole-electronics-inc/RMCF0805FT22K0/RMCF0805FT22K0CT-ND/" TargetMode="External"/><Relationship Id="rId23" Type="http://schemas.openxmlformats.org/officeDocument/2006/relationships/hyperlink" Target="https://www.digikey.com/product-detail/en/jst-sales-america-inc/S2B-PH-K-S-LF-SN/455-1719-ND/926626" TargetMode="External"/><Relationship Id="rId28" Type="http://schemas.openxmlformats.org/officeDocument/2006/relationships/hyperlink" Target="https://www.digikey.com/product-detail/en/kemet/C0805C104Z5VACTU/399-1177-1-ND/411452" TargetMode="External"/><Relationship Id="rId10" Type="http://schemas.openxmlformats.org/officeDocument/2006/relationships/hyperlink" Target="https://www.digikey.com/product-detail/en/PJ-006A-SMT-TR/CP-006APJCT-ND/669696/?itemSeq=324518041" TargetMode="External"/><Relationship Id="rId19" Type="http://schemas.openxmlformats.org/officeDocument/2006/relationships/hyperlink" Target="https://www.digikey.com/product-detail/en/stackpole-electronics-inc/RMCF0805FT33K0/RMCF0805FT33K0CT-ND/1942464" TargetMode="External"/><Relationship Id="rId31" Type="http://schemas.openxmlformats.org/officeDocument/2006/relationships/hyperlink" Target="https://www.digikey.com/product-detail/en/texas-instruments/UA78M05CDCYR/296-12290-1-ND/416584" TargetMode="External"/><Relationship Id="rId4" Type="http://schemas.openxmlformats.org/officeDocument/2006/relationships/hyperlink" Target="https://www.digikey.com/product-detail/en/texas-instruments/UA78M33CDCYR/296-13424-1-ND/484495" TargetMode="External"/><Relationship Id="rId9" Type="http://schemas.openxmlformats.org/officeDocument/2006/relationships/hyperlink" Target="https://www.digikey.com/product-detail/en/jst-sales-america-inc/B4B-PH-SM4-TB-LF-SN/455-1736-1-ND/926833" TargetMode="External"/><Relationship Id="rId14" Type="http://schemas.openxmlformats.org/officeDocument/2006/relationships/hyperlink" Target="https://www.digikey.com/product-detail/en/samsung-electro-mechanics/CL21B471KBANNNC/1276-1300-1-ND/3889386" TargetMode="External"/><Relationship Id="rId22" Type="http://schemas.openxmlformats.org/officeDocument/2006/relationships/hyperlink" Target="https://www.digikey.com/product-detail/en/infineon-technologies/IRLML6344TRPBF/IRLML6344TRPBFCT-ND/2538168" TargetMode="External"/><Relationship Id="rId27" Type="http://schemas.openxmlformats.org/officeDocument/2006/relationships/hyperlink" Target="https://www.digikey.com/product-detail/en/molex/0353130360/WM13190-ND/3185052" TargetMode="External"/><Relationship Id="rId30" Type="http://schemas.openxmlformats.org/officeDocument/2006/relationships/hyperlink" Target="https://www.digikey.com/product-detail/en/stackpole-electronics-inc/RMCF0805ZT0R00/RMCF0805ZT0R00CT-ND/1942606" TargetMode="External"/><Relationship Id="rId8" Type="http://schemas.openxmlformats.org/officeDocument/2006/relationships/hyperlink" Target="https://www.digikey.com/product-detail/en/adam-tech/LHS-03-TRA/2057-LHS-03-TRA-ND/9830751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igikey.com/product-detail/en/jst-sales-america-inc/PHR-4/455-1164-ND/608606" TargetMode="External"/><Relationship Id="rId2" Type="http://schemas.openxmlformats.org/officeDocument/2006/relationships/hyperlink" Target="https://www.digikey.com/product-detail/en/molex/0351560200/WM3142-ND/2405547" TargetMode="External"/><Relationship Id="rId1" Type="http://schemas.openxmlformats.org/officeDocument/2006/relationships/hyperlink" Target="https://www.digikey.com/product-detail/en/molex/0502179001/WM3317CT-ND/6165649" TargetMode="External"/><Relationship Id="rId6" Type="http://schemas.openxmlformats.org/officeDocument/2006/relationships/hyperlink" Target="https://www.digikey.com/product-detail/en/seeed-technology-co-ltd/110990080/1597-1502-ND/5487929" TargetMode="External"/><Relationship Id="rId5" Type="http://schemas.openxmlformats.org/officeDocument/2006/relationships/hyperlink" Target="https://www.digikey.com/product-detail/en/jst-sales-america-inc/ASPHSPH24K305/455-3083-ND/6009459" TargetMode="External"/><Relationship Id="rId4" Type="http://schemas.openxmlformats.org/officeDocument/2006/relationships/hyperlink" Target="https://www.digikey.com/product-detail/en/jst-sales-america-inc/PHR-6/455-1162-ND/6086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206D5D-4D11-5641-8D82-93F4ABF422B6}">
  <dimension ref="A1:J70"/>
  <sheetViews>
    <sheetView tabSelected="1" workbookViewId="0">
      <selection activeCell="G35" sqref="G35"/>
    </sheetView>
  </sheetViews>
  <sheetFormatPr baseColWidth="10" defaultRowHeight="16" x14ac:dyDescent="0.2"/>
  <cols>
    <col min="1" max="1" width="3.5" bestFit="1" customWidth="1"/>
    <col min="2" max="2" width="24" bestFit="1" customWidth="1"/>
    <col min="3" max="3" width="22.5" bestFit="1" customWidth="1"/>
    <col min="5" max="5" width="16.33203125" bestFit="1" customWidth="1"/>
    <col min="6" max="6" width="5.5" bestFit="1" customWidth="1"/>
    <col min="7" max="7" width="40.6640625" customWidth="1"/>
  </cols>
  <sheetData>
    <row r="1" spans="1:8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x14ac:dyDescent="0.2">
      <c r="A2">
        <v>1</v>
      </c>
      <c r="B2" t="s">
        <v>8</v>
      </c>
      <c r="C2" t="s">
        <v>9</v>
      </c>
      <c r="D2" t="s">
        <v>10</v>
      </c>
      <c r="E2" t="s">
        <v>11</v>
      </c>
      <c r="F2">
        <v>1</v>
      </c>
      <c r="G2" t="s">
        <v>12</v>
      </c>
      <c r="H2" s="1" t="s">
        <v>13</v>
      </c>
    </row>
    <row r="3" spans="1:8" x14ac:dyDescent="0.2">
      <c r="A3">
        <f>A2+1</f>
        <v>2</v>
      </c>
      <c r="B3" t="s">
        <v>15</v>
      </c>
      <c r="C3" t="s">
        <v>14</v>
      </c>
      <c r="D3" t="s">
        <v>16</v>
      </c>
      <c r="E3" s="2" t="s">
        <v>17</v>
      </c>
      <c r="F3">
        <v>1</v>
      </c>
      <c r="G3" t="s">
        <v>18</v>
      </c>
      <c r="H3" t="s">
        <v>19</v>
      </c>
    </row>
    <row r="4" spans="1:8" x14ac:dyDescent="0.2">
      <c r="A4">
        <f t="shared" ref="A4:A33" si="0">A3+1</f>
        <v>3</v>
      </c>
      <c r="B4" t="s">
        <v>20</v>
      </c>
      <c r="C4" t="s">
        <v>21</v>
      </c>
      <c r="D4" t="s">
        <v>16</v>
      </c>
      <c r="E4" s="2" t="s">
        <v>22</v>
      </c>
      <c r="F4">
        <v>1</v>
      </c>
      <c r="H4" s="3" t="s">
        <v>23</v>
      </c>
    </row>
    <row r="5" spans="1:8" x14ac:dyDescent="0.2">
      <c r="A5">
        <f t="shared" si="0"/>
        <v>4</v>
      </c>
      <c r="B5" t="s">
        <v>25</v>
      </c>
      <c r="C5" t="s">
        <v>24</v>
      </c>
      <c r="D5" t="s">
        <v>26</v>
      </c>
      <c r="E5" s="2" t="s">
        <v>118</v>
      </c>
      <c r="F5">
        <v>1</v>
      </c>
      <c r="G5" t="s">
        <v>120</v>
      </c>
      <c r="H5" s="1" t="s">
        <v>121</v>
      </c>
    </row>
    <row r="6" spans="1:8" x14ac:dyDescent="0.2">
      <c r="A6">
        <f t="shared" si="0"/>
        <v>5</v>
      </c>
      <c r="B6" t="s">
        <v>114</v>
      </c>
      <c r="C6" t="s">
        <v>115</v>
      </c>
      <c r="D6" t="s">
        <v>116</v>
      </c>
      <c r="E6" s="2" t="s">
        <v>119</v>
      </c>
      <c r="F6">
        <v>2</v>
      </c>
      <c r="H6" s="1" t="s">
        <v>117</v>
      </c>
    </row>
    <row r="7" spans="1:8" x14ac:dyDescent="0.2">
      <c r="A7">
        <f t="shared" si="0"/>
        <v>6</v>
      </c>
      <c r="B7" t="s">
        <v>28</v>
      </c>
      <c r="C7" t="s">
        <v>27</v>
      </c>
      <c r="D7" t="s">
        <v>29</v>
      </c>
      <c r="E7" s="2" t="s">
        <v>30</v>
      </c>
      <c r="F7">
        <v>1</v>
      </c>
      <c r="G7" t="s">
        <v>31</v>
      </c>
      <c r="H7" t="s">
        <v>32</v>
      </c>
    </row>
    <row r="8" spans="1:8" x14ac:dyDescent="0.2">
      <c r="A8">
        <f t="shared" si="0"/>
        <v>7</v>
      </c>
      <c r="B8" t="s">
        <v>33</v>
      </c>
      <c r="C8" t="s">
        <v>37</v>
      </c>
      <c r="D8" t="s">
        <v>16</v>
      </c>
      <c r="E8" s="2" t="s">
        <v>34</v>
      </c>
      <c r="F8">
        <v>2</v>
      </c>
      <c r="G8" t="s">
        <v>35</v>
      </c>
      <c r="H8" s="3" t="s">
        <v>36</v>
      </c>
    </row>
    <row r="9" spans="1:8" x14ac:dyDescent="0.2">
      <c r="A9">
        <f t="shared" si="0"/>
        <v>8</v>
      </c>
      <c r="B9" t="s">
        <v>39</v>
      </c>
      <c r="C9" t="s">
        <v>38</v>
      </c>
      <c r="D9" t="s">
        <v>29</v>
      </c>
      <c r="E9" s="2" t="s">
        <v>40</v>
      </c>
      <c r="F9">
        <v>1</v>
      </c>
      <c r="G9" t="s">
        <v>41</v>
      </c>
      <c r="H9" s="3" t="s">
        <v>42</v>
      </c>
    </row>
    <row r="10" spans="1:8" x14ac:dyDescent="0.2">
      <c r="A10">
        <f t="shared" si="0"/>
        <v>9</v>
      </c>
      <c r="B10" t="s">
        <v>128</v>
      </c>
      <c r="C10" t="s">
        <v>136</v>
      </c>
      <c r="D10" t="s">
        <v>137</v>
      </c>
      <c r="E10" s="2" t="s">
        <v>138</v>
      </c>
      <c r="F10">
        <v>1</v>
      </c>
      <c r="G10" t="s">
        <v>139</v>
      </c>
      <c r="H10" s="3" t="s">
        <v>140</v>
      </c>
    </row>
    <row r="11" spans="1:8" x14ac:dyDescent="0.2">
      <c r="A11">
        <f t="shared" si="0"/>
        <v>10</v>
      </c>
      <c r="B11" t="s">
        <v>196</v>
      </c>
      <c r="C11" t="s">
        <v>197</v>
      </c>
      <c r="D11" t="s">
        <v>76</v>
      </c>
      <c r="E11" s="2"/>
      <c r="F11">
        <v>3</v>
      </c>
      <c r="H11" s="3" t="s">
        <v>198</v>
      </c>
    </row>
    <row r="12" spans="1:8" x14ac:dyDescent="0.2">
      <c r="A12">
        <f t="shared" si="0"/>
        <v>11</v>
      </c>
      <c r="B12" t="s">
        <v>130</v>
      </c>
      <c r="C12" t="s">
        <v>131</v>
      </c>
      <c r="D12" t="s">
        <v>132</v>
      </c>
      <c r="E12" s="4" t="s">
        <v>133</v>
      </c>
      <c r="F12">
        <v>1</v>
      </c>
      <c r="G12" t="s">
        <v>134</v>
      </c>
      <c r="H12" s="3" t="s">
        <v>135</v>
      </c>
    </row>
    <row r="13" spans="1:8" x14ac:dyDescent="0.2">
      <c r="A13">
        <f t="shared" si="0"/>
        <v>12</v>
      </c>
      <c r="B13" t="s">
        <v>44</v>
      </c>
      <c r="C13" t="s">
        <v>43</v>
      </c>
      <c r="D13" t="s">
        <v>45</v>
      </c>
      <c r="E13" s="2" t="s">
        <v>46</v>
      </c>
      <c r="F13">
        <v>1</v>
      </c>
      <c r="G13" t="s">
        <v>47</v>
      </c>
      <c r="H13" s="3" t="s">
        <v>48</v>
      </c>
    </row>
    <row r="14" spans="1:8" x14ac:dyDescent="0.2">
      <c r="A14">
        <f t="shared" si="0"/>
        <v>13</v>
      </c>
      <c r="B14" t="s">
        <v>50</v>
      </c>
      <c r="C14" t="s">
        <v>49</v>
      </c>
      <c r="F14">
        <v>2</v>
      </c>
      <c r="H14" s="1" t="s">
        <v>106</v>
      </c>
    </row>
    <row r="15" spans="1:8" x14ac:dyDescent="0.2">
      <c r="A15">
        <f t="shared" si="0"/>
        <v>14</v>
      </c>
      <c r="B15" t="s">
        <v>51</v>
      </c>
      <c r="C15" t="s">
        <v>52</v>
      </c>
      <c r="F15">
        <v>2</v>
      </c>
      <c r="H15" s="3" t="s">
        <v>53</v>
      </c>
    </row>
    <row r="16" spans="1:8" x14ac:dyDescent="0.2">
      <c r="A16">
        <f t="shared" si="0"/>
        <v>15</v>
      </c>
      <c r="B16" t="s">
        <v>54</v>
      </c>
      <c r="C16" t="s">
        <v>57</v>
      </c>
      <c r="F16">
        <v>7</v>
      </c>
      <c r="H16" s="3" t="s">
        <v>107</v>
      </c>
    </row>
    <row r="17" spans="1:8" x14ac:dyDescent="0.2">
      <c r="A17">
        <f t="shared" si="0"/>
        <v>16</v>
      </c>
      <c r="B17" t="s">
        <v>55</v>
      </c>
      <c r="C17" t="s">
        <v>56</v>
      </c>
      <c r="F17">
        <v>1</v>
      </c>
      <c r="H17" s="1" t="s">
        <v>108</v>
      </c>
    </row>
    <row r="18" spans="1:8" x14ac:dyDescent="0.2">
      <c r="A18">
        <f t="shared" si="0"/>
        <v>17</v>
      </c>
      <c r="B18" t="s">
        <v>59</v>
      </c>
      <c r="C18" t="s">
        <v>58</v>
      </c>
      <c r="F18">
        <v>6</v>
      </c>
      <c r="H18" s="1" t="s">
        <v>109</v>
      </c>
    </row>
    <row r="19" spans="1:8" x14ac:dyDescent="0.2">
      <c r="A19">
        <f t="shared" si="0"/>
        <v>18</v>
      </c>
      <c r="B19" t="s">
        <v>146</v>
      </c>
      <c r="C19" t="s">
        <v>153</v>
      </c>
      <c r="F19">
        <v>3</v>
      </c>
      <c r="H19" s="1" t="s">
        <v>154</v>
      </c>
    </row>
    <row r="20" spans="1:8" x14ac:dyDescent="0.2">
      <c r="A20">
        <f t="shared" si="0"/>
        <v>19</v>
      </c>
      <c r="B20" t="s">
        <v>61</v>
      </c>
      <c r="C20" t="s">
        <v>60</v>
      </c>
      <c r="F20">
        <v>2</v>
      </c>
      <c r="H20" s="1" t="s">
        <v>110</v>
      </c>
    </row>
    <row r="21" spans="1:8" x14ac:dyDescent="0.2">
      <c r="A21">
        <f t="shared" si="0"/>
        <v>20</v>
      </c>
      <c r="B21" t="s">
        <v>62</v>
      </c>
      <c r="C21" t="s">
        <v>63</v>
      </c>
      <c r="F21">
        <v>3</v>
      </c>
      <c r="H21" s="1" t="s">
        <v>111</v>
      </c>
    </row>
    <row r="22" spans="1:8" x14ac:dyDescent="0.2">
      <c r="A22">
        <f t="shared" si="0"/>
        <v>21</v>
      </c>
      <c r="B22" t="s">
        <v>64</v>
      </c>
      <c r="C22" t="s">
        <v>65</v>
      </c>
      <c r="F22">
        <v>2</v>
      </c>
      <c r="H22" s="1" t="s">
        <v>112</v>
      </c>
    </row>
    <row r="23" spans="1:8" x14ac:dyDescent="0.2">
      <c r="A23">
        <f t="shared" si="0"/>
        <v>22</v>
      </c>
      <c r="B23" t="s">
        <v>66</v>
      </c>
      <c r="C23" t="s">
        <v>67</v>
      </c>
      <c r="F23">
        <v>1</v>
      </c>
      <c r="H23" s="1" t="s">
        <v>113</v>
      </c>
    </row>
    <row r="24" spans="1:8" x14ac:dyDescent="0.2">
      <c r="A24">
        <f t="shared" si="0"/>
        <v>23</v>
      </c>
      <c r="B24" t="s">
        <v>169</v>
      </c>
      <c r="C24" t="s">
        <v>170</v>
      </c>
      <c r="F24">
        <v>1</v>
      </c>
      <c r="G24" t="s">
        <v>171</v>
      </c>
      <c r="H24" s="1" t="s">
        <v>172</v>
      </c>
    </row>
    <row r="25" spans="1:8" x14ac:dyDescent="0.2">
      <c r="A25">
        <f t="shared" si="0"/>
        <v>24</v>
      </c>
      <c r="B25" t="s">
        <v>68</v>
      </c>
      <c r="C25" t="s">
        <v>69</v>
      </c>
      <c r="D25" t="s">
        <v>70</v>
      </c>
      <c r="E25" s="2" t="s">
        <v>71</v>
      </c>
      <c r="F25">
        <v>1</v>
      </c>
      <c r="G25" t="s">
        <v>72</v>
      </c>
      <c r="H25" t="s">
        <v>73</v>
      </c>
    </row>
    <row r="26" spans="1:8" x14ac:dyDescent="0.2">
      <c r="A26">
        <f t="shared" si="0"/>
        <v>25</v>
      </c>
      <c r="B26" t="s">
        <v>74</v>
      </c>
      <c r="C26" t="s">
        <v>75</v>
      </c>
      <c r="D26" t="s">
        <v>76</v>
      </c>
      <c r="E26" s="2"/>
      <c r="F26">
        <v>1</v>
      </c>
      <c r="G26" t="s">
        <v>77</v>
      </c>
      <c r="H26" s="3" t="s">
        <v>78</v>
      </c>
    </row>
    <row r="27" spans="1:8" x14ac:dyDescent="0.2">
      <c r="A27">
        <f t="shared" si="0"/>
        <v>26</v>
      </c>
      <c r="B27" t="s">
        <v>79</v>
      </c>
      <c r="C27" t="s">
        <v>83</v>
      </c>
      <c r="D27" t="s">
        <v>70</v>
      </c>
      <c r="E27" s="2" t="s">
        <v>80</v>
      </c>
      <c r="F27">
        <v>1</v>
      </c>
      <c r="G27" t="s">
        <v>81</v>
      </c>
      <c r="H27" s="3" t="s">
        <v>82</v>
      </c>
    </row>
    <row r="28" spans="1:8" x14ac:dyDescent="0.2">
      <c r="A28">
        <f t="shared" si="0"/>
        <v>27</v>
      </c>
      <c r="B28" t="s">
        <v>84</v>
      </c>
      <c r="C28" t="s">
        <v>88</v>
      </c>
      <c r="D28" t="s">
        <v>85</v>
      </c>
      <c r="E28" s="2"/>
      <c r="F28">
        <v>3</v>
      </c>
      <c r="G28" t="s">
        <v>86</v>
      </c>
      <c r="H28" s="3" t="s">
        <v>87</v>
      </c>
    </row>
    <row r="29" spans="1:8" x14ac:dyDescent="0.2">
      <c r="A29">
        <f t="shared" si="0"/>
        <v>28</v>
      </c>
      <c r="B29" t="s">
        <v>90</v>
      </c>
      <c r="C29" t="s">
        <v>89</v>
      </c>
      <c r="D29" t="s">
        <v>91</v>
      </c>
      <c r="E29" s="2">
        <v>353130260</v>
      </c>
      <c r="F29">
        <v>3</v>
      </c>
      <c r="G29" t="s">
        <v>92</v>
      </c>
      <c r="H29" s="3" t="s">
        <v>93</v>
      </c>
    </row>
    <row r="30" spans="1:8" x14ac:dyDescent="0.2">
      <c r="A30">
        <f t="shared" si="0"/>
        <v>29</v>
      </c>
      <c r="B30" t="s">
        <v>99</v>
      </c>
      <c r="C30" t="s">
        <v>94</v>
      </c>
      <c r="D30" t="s">
        <v>95</v>
      </c>
      <c r="E30" s="2" t="s">
        <v>96</v>
      </c>
      <c r="F30">
        <v>1</v>
      </c>
      <c r="G30" t="s">
        <v>97</v>
      </c>
      <c r="H30" s="3" t="s">
        <v>98</v>
      </c>
    </row>
    <row r="31" spans="1:8" x14ac:dyDescent="0.2">
      <c r="A31">
        <f t="shared" si="0"/>
        <v>30</v>
      </c>
      <c r="B31" t="s">
        <v>100</v>
      </c>
      <c r="C31" t="s">
        <v>101</v>
      </c>
      <c r="D31" t="s">
        <v>102</v>
      </c>
      <c r="E31" s="2" t="s">
        <v>103</v>
      </c>
      <c r="F31">
        <v>2</v>
      </c>
      <c r="G31" t="s">
        <v>104</v>
      </c>
      <c r="H31" s="3" t="s">
        <v>105</v>
      </c>
    </row>
    <row r="32" spans="1:8" x14ac:dyDescent="0.2">
      <c r="A32">
        <f t="shared" si="0"/>
        <v>31</v>
      </c>
      <c r="B32" t="s">
        <v>231</v>
      </c>
      <c r="C32" t="s">
        <v>232</v>
      </c>
      <c r="D32" t="s">
        <v>233</v>
      </c>
      <c r="E32" s="2" t="s">
        <v>234</v>
      </c>
      <c r="F32">
        <v>1</v>
      </c>
      <c r="G32" t="s">
        <v>235</v>
      </c>
      <c r="H32" s="3" t="s">
        <v>236</v>
      </c>
    </row>
    <row r="33" spans="1:10" x14ac:dyDescent="0.2">
      <c r="A33">
        <f t="shared" si="0"/>
        <v>32</v>
      </c>
      <c r="B33" t="s">
        <v>238</v>
      </c>
      <c r="C33" t="s">
        <v>239</v>
      </c>
      <c r="D33" t="s">
        <v>76</v>
      </c>
      <c r="E33" s="2"/>
      <c r="F33">
        <v>1</v>
      </c>
      <c r="G33" t="s">
        <v>240</v>
      </c>
      <c r="H33" s="3" t="s">
        <v>241</v>
      </c>
    </row>
    <row r="34" spans="1:10" x14ac:dyDescent="0.2">
      <c r="B34" t="s">
        <v>237</v>
      </c>
    </row>
    <row r="35" spans="1:10" x14ac:dyDescent="0.2">
      <c r="A35" t="s">
        <v>122</v>
      </c>
    </row>
    <row r="36" spans="1:10" x14ac:dyDescent="0.2">
      <c r="A36" t="s">
        <v>127</v>
      </c>
    </row>
    <row r="37" spans="1:10" x14ac:dyDescent="0.2">
      <c r="A37">
        <v>32</v>
      </c>
      <c r="B37" t="s">
        <v>128</v>
      </c>
      <c r="C37" t="s">
        <v>129</v>
      </c>
      <c r="D37" t="s">
        <v>137</v>
      </c>
      <c r="E37" s="2" t="s">
        <v>138</v>
      </c>
      <c r="F37">
        <v>1</v>
      </c>
      <c r="G37" t="s">
        <v>139</v>
      </c>
      <c r="H37" s="3" t="s">
        <v>140</v>
      </c>
    </row>
    <row r="38" spans="1:10" x14ac:dyDescent="0.2">
      <c r="A38">
        <f>A37+1</f>
        <v>33</v>
      </c>
      <c r="B38" t="s">
        <v>146</v>
      </c>
      <c r="C38" t="s">
        <v>145</v>
      </c>
      <c r="F38">
        <v>1</v>
      </c>
      <c r="H38" s="1" t="s">
        <v>154</v>
      </c>
    </row>
    <row r="39" spans="1:10" x14ac:dyDescent="0.2">
      <c r="A39">
        <f>A38+1</f>
        <v>34</v>
      </c>
      <c r="B39" t="s">
        <v>147</v>
      </c>
      <c r="C39" t="s">
        <v>148</v>
      </c>
      <c r="D39" t="s">
        <v>149</v>
      </c>
      <c r="E39" s="2" t="s">
        <v>150</v>
      </c>
      <c r="F39">
        <v>1</v>
      </c>
      <c r="G39" t="s">
        <v>151</v>
      </c>
      <c r="H39" s="3" t="s">
        <v>152</v>
      </c>
    </row>
    <row r="41" spans="1:10" x14ac:dyDescent="0.2">
      <c r="A41" t="s">
        <v>123</v>
      </c>
    </row>
    <row r="42" spans="1:10" x14ac:dyDescent="0.2">
      <c r="A42">
        <f>A39+1</f>
        <v>35</v>
      </c>
      <c r="B42" t="s">
        <v>155</v>
      </c>
      <c r="C42" t="s">
        <v>126</v>
      </c>
      <c r="D42" t="s">
        <v>156</v>
      </c>
      <c r="E42" s="2" t="s">
        <v>157</v>
      </c>
      <c r="F42">
        <v>1</v>
      </c>
      <c r="G42" t="s">
        <v>158</v>
      </c>
      <c r="H42" s="3" t="s">
        <v>159</v>
      </c>
    </row>
    <row r="43" spans="1:10" x14ac:dyDescent="0.2">
      <c r="A43">
        <f>A42+1</f>
        <v>36</v>
      </c>
      <c r="B43" t="s">
        <v>160</v>
      </c>
      <c r="C43" t="s">
        <v>161</v>
      </c>
      <c r="D43" t="s">
        <v>91</v>
      </c>
      <c r="E43" s="2">
        <v>353130360</v>
      </c>
      <c r="F43">
        <v>1</v>
      </c>
      <c r="G43" t="s">
        <v>162</v>
      </c>
      <c r="H43" s="3" t="s">
        <v>163</v>
      </c>
      <c r="J43" s="3"/>
    </row>
    <row r="45" spans="1:10" x14ac:dyDescent="0.2">
      <c r="A45" t="s">
        <v>124</v>
      </c>
    </row>
    <row r="46" spans="1:10" x14ac:dyDescent="0.2">
      <c r="A46">
        <f>A43+1</f>
        <v>37</v>
      </c>
      <c r="B46" t="s">
        <v>141</v>
      </c>
      <c r="C46" t="s">
        <v>142</v>
      </c>
      <c r="D46" t="s">
        <v>29</v>
      </c>
      <c r="E46" s="2" t="s">
        <v>143</v>
      </c>
      <c r="F46">
        <v>0</v>
      </c>
      <c r="H46" t="s">
        <v>144</v>
      </c>
    </row>
    <row r="47" spans="1:10" x14ac:dyDescent="0.2">
      <c r="A47">
        <f>A46+1</f>
        <v>38</v>
      </c>
      <c r="B47" t="s">
        <v>164</v>
      </c>
      <c r="C47" t="s">
        <v>165</v>
      </c>
      <c r="F47">
        <v>5</v>
      </c>
      <c r="H47" s="3" t="s">
        <v>107</v>
      </c>
    </row>
    <row r="48" spans="1:10" x14ac:dyDescent="0.2">
      <c r="A48">
        <f>A47+1</f>
        <v>39</v>
      </c>
      <c r="B48" t="s">
        <v>166</v>
      </c>
      <c r="C48" t="s">
        <v>167</v>
      </c>
      <c r="H48" s="3" t="s">
        <v>82</v>
      </c>
    </row>
    <row r="50" spans="1:8" x14ac:dyDescent="0.2">
      <c r="A50" t="s">
        <v>125</v>
      </c>
    </row>
    <row r="51" spans="1:8" x14ac:dyDescent="0.2">
      <c r="A51">
        <f>A48+1</f>
        <v>40</v>
      </c>
      <c r="B51" t="s">
        <v>25</v>
      </c>
      <c r="C51" t="s">
        <v>176</v>
      </c>
      <c r="E51" s="2" t="s">
        <v>118</v>
      </c>
      <c r="F51">
        <v>1</v>
      </c>
      <c r="G51" t="s">
        <v>175</v>
      </c>
    </row>
    <row r="52" spans="1:8" x14ac:dyDescent="0.2">
      <c r="A52">
        <f>A51+1</f>
        <v>41</v>
      </c>
      <c r="B52" t="s">
        <v>168</v>
      </c>
      <c r="C52" t="s">
        <v>177</v>
      </c>
      <c r="E52" s="2" t="s">
        <v>173</v>
      </c>
      <c r="F52">
        <v>2</v>
      </c>
      <c r="G52" t="s">
        <v>174</v>
      </c>
    </row>
    <row r="53" spans="1:8" x14ac:dyDescent="0.2">
      <c r="A53">
        <f t="shared" ref="A53:A54" si="1">A52+1</f>
        <v>42</v>
      </c>
      <c r="B53" t="s">
        <v>187</v>
      </c>
      <c r="C53" t="s">
        <v>178</v>
      </c>
      <c r="F53">
        <v>4</v>
      </c>
      <c r="G53" t="s">
        <v>179</v>
      </c>
    </row>
    <row r="54" spans="1:8" x14ac:dyDescent="0.2">
      <c r="A54">
        <f t="shared" si="1"/>
        <v>43</v>
      </c>
      <c r="B54" t="s">
        <v>181</v>
      </c>
      <c r="C54" t="s">
        <v>182</v>
      </c>
      <c r="F54">
        <v>4</v>
      </c>
      <c r="G54" t="s">
        <v>180</v>
      </c>
    </row>
    <row r="55" spans="1:8" x14ac:dyDescent="0.2">
      <c r="A55">
        <v>43</v>
      </c>
      <c r="B55" t="s">
        <v>199</v>
      </c>
      <c r="C55" t="s">
        <v>200</v>
      </c>
      <c r="G55" t="s">
        <v>201</v>
      </c>
    </row>
    <row r="56" spans="1:8" x14ac:dyDescent="0.2">
      <c r="A56">
        <v>43</v>
      </c>
      <c r="B56" t="s">
        <v>204</v>
      </c>
      <c r="C56" t="s">
        <v>205</v>
      </c>
      <c r="G56" t="s">
        <v>206</v>
      </c>
    </row>
    <row r="57" spans="1:8" x14ac:dyDescent="0.2">
      <c r="A57">
        <f>A54+1</f>
        <v>44</v>
      </c>
      <c r="B57" t="s">
        <v>188</v>
      </c>
      <c r="C57" t="s">
        <v>189</v>
      </c>
      <c r="D57" t="s">
        <v>29</v>
      </c>
      <c r="E57" s="2" t="s">
        <v>190</v>
      </c>
      <c r="F57">
        <v>0</v>
      </c>
      <c r="G57" t="s">
        <v>191</v>
      </c>
      <c r="H57" s="3" t="s">
        <v>192</v>
      </c>
    </row>
    <row r="59" spans="1:8" x14ac:dyDescent="0.2">
      <c r="A59" t="s">
        <v>183</v>
      </c>
    </row>
    <row r="60" spans="1:8" x14ac:dyDescent="0.2">
      <c r="A60">
        <f>A57+1</f>
        <v>45</v>
      </c>
      <c r="B60" t="s">
        <v>184</v>
      </c>
      <c r="C60" t="s">
        <v>185</v>
      </c>
      <c r="D60" t="s">
        <v>16</v>
      </c>
      <c r="E60" t="s">
        <v>186</v>
      </c>
      <c r="F60">
        <v>1</v>
      </c>
    </row>
    <row r="62" spans="1:8" x14ac:dyDescent="0.2">
      <c r="A62" t="s">
        <v>193</v>
      </c>
    </row>
    <row r="63" spans="1:8" x14ac:dyDescent="0.2">
      <c r="A63">
        <f>A60+1</f>
        <v>46</v>
      </c>
      <c r="B63" t="s">
        <v>128</v>
      </c>
      <c r="C63" t="s">
        <v>194</v>
      </c>
      <c r="D63" t="s">
        <v>137</v>
      </c>
      <c r="E63" s="2" t="s">
        <v>138</v>
      </c>
      <c r="F63">
        <v>1</v>
      </c>
      <c r="G63" t="s">
        <v>195</v>
      </c>
      <c r="H63" s="3" t="s">
        <v>140</v>
      </c>
    </row>
    <row r="65" spans="1:3" x14ac:dyDescent="0.2">
      <c r="A65" t="s">
        <v>207</v>
      </c>
      <c r="C65" t="s">
        <v>208</v>
      </c>
    </row>
    <row r="69" spans="1:3" x14ac:dyDescent="0.2">
      <c r="A69" t="s">
        <v>202</v>
      </c>
      <c r="C69" t="s">
        <v>203</v>
      </c>
    </row>
    <row r="70" spans="1:3" x14ac:dyDescent="0.2">
      <c r="C70" t="s">
        <v>209</v>
      </c>
    </row>
  </sheetData>
  <hyperlinks>
    <hyperlink ref="H2" r:id="rId1" xr:uid="{56218D01-CB80-A64E-B159-C9031C934BB0}"/>
    <hyperlink ref="H4" r:id="rId2" xr:uid="{D182CBD6-A06D-4440-95E6-42A8768ADB55}"/>
    <hyperlink ref="H8" r:id="rId3" xr:uid="{0E528CB7-7A11-D041-94E7-7F16D3AA658E}"/>
    <hyperlink ref="H9" r:id="rId4" xr:uid="{7C2BAFCA-C37D-3C42-8A76-D01F23F61CC9}"/>
    <hyperlink ref="H13" r:id="rId5" xr:uid="{7EC20F08-2D35-1A40-8BB0-620C5B63FF19}"/>
    <hyperlink ref="H15" r:id="rId6" xr:uid="{ECBE787D-0393-2C45-AC22-EDDDDC936900}"/>
    <hyperlink ref="H26" r:id="rId7" xr:uid="{56DD3C02-A960-6A41-9475-A1FF2CBC26D9}"/>
    <hyperlink ref="H27" r:id="rId8" xr:uid="{FA21AC67-0EAA-FB4D-8393-44D8A00543E1}"/>
    <hyperlink ref="H28" r:id="rId9" xr:uid="{E7A4B64C-EDAD-7C4E-910F-6DF3BB81DB38}"/>
    <hyperlink ref="H30" r:id="rId10" xr:uid="{57891BE9-4D5C-3048-B479-F0905B4749F0}"/>
    <hyperlink ref="H31" r:id="rId11" xr:uid="{D824C0E8-7872-B147-95F2-DEFFE28395F0}"/>
    <hyperlink ref="H14" r:id="rId12" xr:uid="{F68483DC-F8B2-6D48-AA7B-E49B5F5D0E28}"/>
    <hyperlink ref="H16" r:id="rId13" xr:uid="{05B7ECED-E6FC-C54D-9A09-4829FFCE0A1A}"/>
    <hyperlink ref="H17" r:id="rId14" xr:uid="{7E28F5DE-862F-904E-ABCE-FC8C0A222CA6}"/>
    <hyperlink ref="H18" r:id="rId15" xr:uid="{069E28CF-3543-FB47-A5C2-F3B463010FBC}"/>
    <hyperlink ref="H20" r:id="rId16" xr:uid="{77F52A26-07EC-D743-A024-B0D195F7F3E6}"/>
    <hyperlink ref="H21" r:id="rId17" xr:uid="{2430792E-B95B-F64B-B2DD-084F00589EEE}"/>
    <hyperlink ref="H22" r:id="rId18" xr:uid="{7C124A7E-8C17-254C-ADA0-17E62A2047BF}"/>
    <hyperlink ref="H23" r:id="rId19" xr:uid="{64FEAFA1-CF2D-B44D-AF57-D71A74E57467}"/>
    <hyperlink ref="H6" r:id="rId20" xr:uid="{4A9E2F69-B814-AA4D-A62C-74B2615DA17E}"/>
    <hyperlink ref="H5" r:id="rId21" xr:uid="{6234D353-8629-C34B-86B3-B2C10A3A2562}"/>
    <hyperlink ref="H12" r:id="rId22" xr:uid="{04611D70-C459-0E43-A38F-BAFC882843A1}"/>
    <hyperlink ref="H39" r:id="rId23" xr:uid="{5E22AFD7-25E6-2949-8B2C-4242D1FC1D1B}"/>
    <hyperlink ref="H19" r:id="rId24" xr:uid="{9EE813F7-A5D5-1A4E-BE3F-D63EC493D9D3}"/>
    <hyperlink ref="H38" r:id="rId25" xr:uid="{619D0935-75C6-D144-982D-3F0E35CC2029}"/>
    <hyperlink ref="H42" r:id="rId26" xr:uid="{D9A1AB89-3E2E-2645-8F8E-1E7BD528FB4E}"/>
    <hyperlink ref="H43" r:id="rId27" xr:uid="{38F73974-6683-B74E-85AF-E03FA2D3AAA7}"/>
    <hyperlink ref="H47" r:id="rId28" xr:uid="{98536511-DABE-E341-97B4-689B26BA3621}"/>
    <hyperlink ref="H48" r:id="rId29" xr:uid="{8AE4AE04-BBCD-F74F-9C80-16954F1816D5}"/>
    <hyperlink ref="H24" r:id="rId30" xr:uid="{9A46FCD2-ED4D-AD4B-A2C2-BDCCB857AD9F}"/>
    <hyperlink ref="H57" r:id="rId31" xr:uid="{119DC2F8-F213-C046-8B43-FD20D3BB877E}"/>
    <hyperlink ref="H11" r:id="rId32" xr:uid="{93668999-69DB-2D49-B178-09B1EF8DF238}"/>
    <hyperlink ref="H32" r:id="rId33" xr:uid="{8C717D51-33D2-D440-8F49-551A204C975D}"/>
    <hyperlink ref="H33" r:id="rId34" xr:uid="{3C2D7D5B-8D84-4C47-8310-98F4D60B743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6A77FC-39E0-3445-B46C-7F71569C1B1F}">
  <dimension ref="A1:H7"/>
  <sheetViews>
    <sheetView workbookViewId="0">
      <selection activeCell="H7" sqref="H7"/>
    </sheetView>
  </sheetViews>
  <sheetFormatPr baseColWidth="10" defaultRowHeight="16" x14ac:dyDescent="0.2"/>
  <cols>
    <col min="1" max="1" width="3.5" bestFit="1" customWidth="1"/>
    <col min="2" max="2" width="25.33203125" bestFit="1" customWidth="1"/>
    <col min="4" max="4" width="6.1640625" bestFit="1" customWidth="1"/>
    <col min="5" max="5" width="14.6640625" style="2" bestFit="1" customWidth="1"/>
    <col min="6" max="6" width="5.5" bestFit="1" customWidth="1"/>
    <col min="7" max="7" width="50.83203125" bestFit="1" customWidth="1"/>
  </cols>
  <sheetData>
    <row r="1" spans="1:8" x14ac:dyDescent="0.2">
      <c r="A1" t="s">
        <v>0</v>
      </c>
      <c r="B1" t="s">
        <v>1</v>
      </c>
      <c r="C1" t="s">
        <v>210</v>
      </c>
      <c r="D1" t="s">
        <v>3</v>
      </c>
      <c r="E1" s="2" t="s">
        <v>4</v>
      </c>
      <c r="F1" t="s">
        <v>5</v>
      </c>
      <c r="G1" t="s">
        <v>6</v>
      </c>
      <c r="H1" t="s">
        <v>7</v>
      </c>
    </row>
    <row r="2" spans="1:8" x14ac:dyDescent="0.2">
      <c r="A2">
        <v>1</v>
      </c>
      <c r="B2" t="s">
        <v>217</v>
      </c>
      <c r="C2" t="s">
        <v>89</v>
      </c>
      <c r="D2" t="s">
        <v>91</v>
      </c>
      <c r="E2" s="2">
        <v>351560200</v>
      </c>
      <c r="F2">
        <v>3</v>
      </c>
      <c r="G2" t="s">
        <v>212</v>
      </c>
      <c r="H2" s="1" t="s">
        <v>215</v>
      </c>
    </row>
    <row r="3" spans="1:8" x14ac:dyDescent="0.2">
      <c r="A3">
        <f>A2+1</f>
        <v>2</v>
      </c>
      <c r="B3" t="s">
        <v>211</v>
      </c>
      <c r="C3" t="s">
        <v>89</v>
      </c>
      <c r="D3" t="s">
        <v>91</v>
      </c>
      <c r="E3" s="2">
        <v>502179001</v>
      </c>
      <c r="F3">
        <v>6</v>
      </c>
      <c r="G3" t="s">
        <v>213</v>
      </c>
      <c r="H3" s="3" t="s">
        <v>214</v>
      </c>
    </row>
    <row r="4" spans="1:8" x14ac:dyDescent="0.2">
      <c r="A4">
        <f t="shared" ref="A4:A7" si="0">A3+1</f>
        <v>3</v>
      </c>
      <c r="B4" t="s">
        <v>216</v>
      </c>
      <c r="C4" t="s">
        <v>88</v>
      </c>
      <c r="D4" t="s">
        <v>149</v>
      </c>
      <c r="E4" s="2" t="s">
        <v>220</v>
      </c>
      <c r="F4">
        <v>3</v>
      </c>
      <c r="G4" t="s">
        <v>223</v>
      </c>
      <c r="H4" s="3" t="s">
        <v>225</v>
      </c>
    </row>
    <row r="5" spans="1:8" x14ac:dyDescent="0.2">
      <c r="A5">
        <f t="shared" si="0"/>
        <v>4</v>
      </c>
      <c r="B5" t="s">
        <v>218</v>
      </c>
      <c r="C5" t="s">
        <v>88</v>
      </c>
      <c r="D5" t="s">
        <v>149</v>
      </c>
      <c r="E5" s="2" t="s">
        <v>221</v>
      </c>
      <c r="F5">
        <v>3</v>
      </c>
      <c r="G5" t="s">
        <v>224</v>
      </c>
      <c r="H5" s="3" t="s">
        <v>226</v>
      </c>
    </row>
    <row r="6" spans="1:8" x14ac:dyDescent="0.2">
      <c r="A6">
        <f t="shared" si="0"/>
        <v>5</v>
      </c>
      <c r="B6" t="s">
        <v>219</v>
      </c>
      <c r="C6" t="s">
        <v>88</v>
      </c>
      <c r="D6" t="s">
        <v>149</v>
      </c>
      <c r="E6" s="2" t="s">
        <v>222</v>
      </c>
      <c r="F6">
        <v>12</v>
      </c>
      <c r="H6" s="3" t="s">
        <v>227</v>
      </c>
    </row>
    <row r="7" spans="1:8" x14ac:dyDescent="0.2">
      <c r="A7">
        <f t="shared" si="0"/>
        <v>6</v>
      </c>
      <c r="B7" t="s">
        <v>228</v>
      </c>
      <c r="C7" t="s">
        <v>69</v>
      </c>
      <c r="G7" t="s">
        <v>229</v>
      </c>
      <c r="H7" s="1" t="s">
        <v>230</v>
      </c>
    </row>
  </sheetData>
  <hyperlinks>
    <hyperlink ref="H3" r:id="rId1" xr:uid="{2A23AC47-352E-ED40-B41D-D8B702CEED73}"/>
    <hyperlink ref="H2" r:id="rId2" xr:uid="{12C9A6B3-36F8-104F-A5A6-1FC6558093B7}"/>
    <hyperlink ref="H5" r:id="rId3" xr:uid="{53ED4EDB-7D91-4346-8193-993F2A32A77F}"/>
    <hyperlink ref="H4" r:id="rId4" xr:uid="{666BF24A-0E09-5C4C-87C9-CC872F811582}"/>
    <hyperlink ref="H6" r:id="rId5" xr:uid="{6F723911-3E96-4D40-8604-DC2E74F1BBEF}"/>
    <hyperlink ref="H7" r:id="rId6" xr:uid="{0DEC2F36-7950-A044-BF77-1F9839E86EF2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BOM for PCB</vt:lpstr>
      <vt:lpstr>Mating Connectors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Dally</dc:creator>
  <cp:lastModifiedBy>Bill Dally</cp:lastModifiedBy>
  <dcterms:created xsi:type="dcterms:W3CDTF">2020-07-28T04:25:17Z</dcterms:created>
  <dcterms:modified xsi:type="dcterms:W3CDTF">2021-09-09T18:35:20Z</dcterms:modified>
</cp:coreProperties>
</file>